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19" sheetId="1" r:id="rId1"/>
  </sheets>
  <definedNames>
    <definedName name="_xlnm.Print_Area" localSheetId="0">'2019'!$A$1:$D$43</definedName>
  </definedNames>
  <calcPr fullCalcOnLoad="1"/>
</workbook>
</file>

<file path=xl/sharedStrings.xml><?xml version="1.0" encoding="utf-8"?>
<sst xmlns="http://schemas.openxmlformats.org/spreadsheetml/2006/main" count="74" uniqueCount="70">
  <si>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</si>
  <si>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</si>
  <si>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</si>
  <si>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</si>
  <si>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</si>
  <si>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</si>
  <si>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</si>
  <si>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</si>
  <si>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</si>
  <si>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</si>
  <si>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</si>
  <si>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</si>
  <si>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</si>
  <si>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</si>
  <si>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</si>
  <si>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</si>
  <si>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</si>
  <si>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</si>
  <si>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</si>
  <si>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</si>
  <si>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</si>
  <si>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</si>
  <si>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</si>
  <si>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</si>
  <si>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</si>
  <si>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</si>
  <si>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</si>
  <si>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</si>
  <si>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</si>
  <si>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</si>
  <si>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</si>
  <si>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</si>
  <si>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</si>
  <si>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</si>
  <si>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</si>
  <si>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</si>
  <si>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</si>
  <si>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</si>
  <si>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</si>
  <si>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</si>
  <si>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</si>
  <si>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</si>
  <si>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</si>
  <si>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</si>
  <si>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</si>
  <si>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</si>
  <si>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</si>
  <si>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</si>
  <si>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</si>
  <si>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</si>
  <si>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</si>
  <si>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</si>
  <si>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</si>
  <si>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</si>
  <si>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</si>
  <si>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</si>
  <si>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</si>
  <si>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</si>
  <si>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</si>
  <si>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</si>
  <si>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</si>
  <si>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</si>
  <si>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2019 г.      (тыс.руб.)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</si>
  <si>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2019 ГОД</t>
  </si>
  <si>
    <t>1003</t>
  </si>
  <si>
    <t xml:space="preserve">Социальное обеспечение населения </t>
  </si>
  <si>
    <t>Приложение</t>
  </si>
  <si>
    <t>Приложение № 4</t>
  </si>
  <si>
    <t>к Решению МС МО МО Сергиевское № 15/1 от 29.11.2018г.</t>
  </si>
  <si>
    <t>к Решению МС МО МО Сергиевское № 19/1 от 25.04.2019г.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</si>
</sst>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4" fontId="1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right" wrapText="1"/>
    </xf>
    <xf numFmtId="4" fontId="25" fillId="0" borderId="1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6" customWidth="1"/>
    <col min="5" max="5" width="10.7109375" style="0" bestFit="1" customWidth="1"/>
    <col min="6" max="6" width="13.421875" style="0" customWidth="1"/>
  </cols>
  <sheetData>
    <row r="1" spans="2:4" ht="12.75">
      <c r="B1" s="50" t="s">
        <v>66</v>
      </c>
      <c r="C1" s="51"/>
      <c r="D1" s="51"/>
    </row>
    <row r="2" spans="2:4" ht="12.75">
      <c r="B2" s="50" t="s">
        <v>69</v>
      </c>
      <c r="C2" s="51"/>
      <c r="D2" s="51"/>
    </row>
    <row r="4" spans="2:4" ht="12.75">
      <c r="B4" s="50" t="s">
        <v>67</v>
      </c>
      <c r="C4" s="51"/>
      <c r="D4" s="51"/>
    </row>
    <row r="5" spans="2:5" ht="16.5" customHeight="1">
      <c r="B5" s="50" t="s">
        <v>68</v>
      </c>
      <c r="C5" s="50"/>
      <c r="D5" s="50"/>
      <c r="E5" s="8"/>
    </row>
    <row r="6" spans="2:5" ht="16.5" customHeight="1">
      <c r="B6" s="7"/>
      <c r="C6" s="7"/>
      <c r="D6" s="7"/>
      <c r="E6" s="8"/>
    </row>
    <row r="7" spans="2:4" ht="34.5" customHeight="1">
      <c r="B7" s="48" t="s">
        <v>63</v>
      </c>
      <c r="C7" s="49"/>
      <c r="D7" s="49"/>
    </row>
    <row r="8" ht="13.5" thickBot="1"/>
    <row r="9" spans="1:4" ht="54" customHeight="1" thickBot="1">
      <c r="A9" s="17" t="s">
        <v>38</v>
      </c>
      <c r="B9" s="18" t="s">
        <v>29</v>
      </c>
      <c r="C9" s="19" t="s">
        <v>25</v>
      </c>
      <c r="D9" s="25" t="s">
        <v>62</v>
      </c>
    </row>
    <row r="10" spans="1:5" ht="27.75" customHeight="1">
      <c r="A10" s="14">
        <v>1</v>
      </c>
      <c r="B10" s="15" t="s">
        <v>57</v>
      </c>
      <c r="C10" s="16"/>
      <c r="D10" s="27">
        <f>D11+D14</f>
        <v>9648.880000000001</v>
      </c>
      <c r="E10" s="3"/>
    </row>
    <row r="11" spans="1:5" ht="18.75" customHeight="1">
      <c r="A11" s="13">
        <f>A10+1</f>
        <v>2</v>
      </c>
      <c r="B11" s="10" t="s">
        <v>35</v>
      </c>
      <c r="C11" s="4" t="s">
        <v>36</v>
      </c>
      <c r="D11" s="28">
        <f>D12+D13</f>
        <v>6726</v>
      </c>
      <c r="E11" s="3"/>
    </row>
    <row r="12" spans="1:5" ht="17.25" customHeight="1">
      <c r="A12" s="13">
        <f aca="true" t="shared" si="0" ref="A12:A40">A11+1</f>
        <v>3</v>
      </c>
      <c r="B12" s="1" t="s">
        <v>1</v>
      </c>
      <c r="C12" s="5" t="s">
        <v>2</v>
      </c>
      <c r="D12" s="35">
        <v>1287.4</v>
      </c>
      <c r="E12" s="3"/>
    </row>
    <row r="13" spans="1:6" ht="25.5" customHeight="1">
      <c r="A13" s="13">
        <f t="shared" si="0"/>
        <v>4</v>
      </c>
      <c r="B13" s="1" t="s">
        <v>3</v>
      </c>
      <c r="C13" s="5" t="s">
        <v>4</v>
      </c>
      <c r="D13" s="35">
        <v>5438.6</v>
      </c>
      <c r="F13" s="3"/>
    </row>
    <row r="14" spans="1:4" ht="15" customHeight="1">
      <c r="A14" s="13">
        <f t="shared" si="0"/>
        <v>5</v>
      </c>
      <c r="B14" s="24" t="s">
        <v>9</v>
      </c>
      <c r="C14" s="4" t="s">
        <v>10</v>
      </c>
      <c r="D14" s="34">
        <v>2922.88</v>
      </c>
    </row>
    <row r="15" spans="1:4" ht="27" customHeight="1">
      <c r="A15" s="13"/>
      <c r="B15" s="43" t="s">
        <v>56</v>
      </c>
      <c r="C15" s="4"/>
      <c r="D15" s="34">
        <f>D16+D20+D22+D24+D26+D28+D32+D35+D39</f>
        <v>126207.54000000001</v>
      </c>
    </row>
    <row r="16" spans="1:5" ht="15" customHeight="1">
      <c r="A16" s="13">
        <v>1</v>
      </c>
      <c r="B16" s="24" t="s">
        <v>35</v>
      </c>
      <c r="C16" s="4" t="s">
        <v>36</v>
      </c>
      <c r="D16" s="34">
        <v>23568.6</v>
      </c>
      <c r="E16" s="31"/>
    </row>
    <row r="17" spans="1:4" ht="24.75" customHeight="1">
      <c r="A17" s="13">
        <f t="shared" si="0"/>
        <v>2</v>
      </c>
      <c r="B17" s="23" t="s">
        <v>5</v>
      </c>
      <c r="C17" s="5" t="s">
        <v>6</v>
      </c>
      <c r="D17" s="35">
        <v>21316.4</v>
      </c>
    </row>
    <row r="18" spans="1:4" ht="15" customHeight="1">
      <c r="A18" s="13">
        <f t="shared" si="0"/>
        <v>3</v>
      </c>
      <c r="B18" s="2" t="s">
        <v>7</v>
      </c>
      <c r="C18" s="4" t="s">
        <v>8</v>
      </c>
      <c r="D18" s="32">
        <v>10</v>
      </c>
    </row>
    <row r="19" spans="1:4" ht="15" customHeight="1">
      <c r="A19" s="13">
        <f t="shared" si="0"/>
        <v>4</v>
      </c>
      <c r="B19" s="1" t="s">
        <v>9</v>
      </c>
      <c r="C19" s="5" t="s">
        <v>10</v>
      </c>
      <c r="D19" s="35">
        <v>2242.2</v>
      </c>
    </row>
    <row r="20" spans="1:4" ht="15">
      <c r="A20" s="13">
        <f t="shared" si="0"/>
        <v>5</v>
      </c>
      <c r="B20" s="2" t="s">
        <v>47</v>
      </c>
      <c r="C20" s="4" t="s">
        <v>41</v>
      </c>
      <c r="D20" s="32">
        <f>D21</f>
        <v>450</v>
      </c>
    </row>
    <row r="21" spans="1:4" ht="15.75" customHeight="1">
      <c r="A21" s="13">
        <f t="shared" si="0"/>
        <v>6</v>
      </c>
      <c r="B21" s="1" t="s">
        <v>11</v>
      </c>
      <c r="C21" s="5" t="s">
        <v>12</v>
      </c>
      <c r="D21" s="35">
        <v>450</v>
      </c>
    </row>
    <row r="22" spans="1:4" ht="15" customHeight="1">
      <c r="A22" s="13">
        <f t="shared" si="0"/>
        <v>7</v>
      </c>
      <c r="B22" s="24" t="s">
        <v>52</v>
      </c>
      <c r="C22" s="4" t="s">
        <v>53</v>
      </c>
      <c r="D22" s="34">
        <f>D23</f>
        <v>100</v>
      </c>
    </row>
    <row r="23" spans="1:4" ht="15" customHeight="1">
      <c r="A23" s="13">
        <f t="shared" si="0"/>
        <v>8</v>
      </c>
      <c r="B23" s="23" t="s">
        <v>54</v>
      </c>
      <c r="C23" s="5" t="s">
        <v>55</v>
      </c>
      <c r="D23" s="33">
        <v>100</v>
      </c>
    </row>
    <row r="24" spans="1:4" ht="15" customHeight="1">
      <c r="A24" s="13">
        <f t="shared" si="0"/>
        <v>9</v>
      </c>
      <c r="B24" s="2" t="s">
        <v>42</v>
      </c>
      <c r="C24" s="4" t="s">
        <v>43</v>
      </c>
      <c r="D24" s="34">
        <f>D25</f>
        <v>37231.34</v>
      </c>
    </row>
    <row r="25" spans="1:4" ht="15.75" customHeight="1">
      <c r="A25" s="13">
        <f t="shared" si="0"/>
        <v>10</v>
      </c>
      <c r="B25" s="1" t="s">
        <v>13</v>
      </c>
      <c r="C25" s="5" t="s">
        <v>14</v>
      </c>
      <c r="D25" s="35">
        <v>37231.34</v>
      </c>
    </row>
    <row r="26" spans="1:4" ht="15" customHeight="1">
      <c r="A26" s="13">
        <f t="shared" si="0"/>
        <v>11</v>
      </c>
      <c r="B26" s="2" t="s">
        <v>48</v>
      </c>
      <c r="C26" s="22" t="s">
        <v>49</v>
      </c>
      <c r="D26" s="37">
        <f>D27</f>
        <v>210</v>
      </c>
    </row>
    <row r="27" spans="1:4" ht="15" customHeight="1">
      <c r="A27" s="13">
        <f t="shared" si="0"/>
        <v>12</v>
      </c>
      <c r="B27" s="1" t="s">
        <v>50</v>
      </c>
      <c r="C27" s="5" t="s">
        <v>51</v>
      </c>
      <c r="D27" s="38">
        <v>210</v>
      </c>
    </row>
    <row r="28" spans="1:4" ht="15" customHeight="1">
      <c r="A28" s="13">
        <f t="shared" si="0"/>
        <v>13</v>
      </c>
      <c r="B28" s="2" t="s">
        <v>32</v>
      </c>
      <c r="C28" s="4" t="s">
        <v>33</v>
      </c>
      <c r="D28" s="39">
        <f>D29+D30+D31</f>
        <v>1600</v>
      </c>
    </row>
    <row r="29" spans="1:4" ht="15" customHeight="1">
      <c r="A29" s="13">
        <f t="shared" si="0"/>
        <v>14</v>
      </c>
      <c r="B29" s="1" t="s">
        <v>27</v>
      </c>
      <c r="C29" s="5" t="s">
        <v>26</v>
      </c>
      <c r="D29" s="36">
        <v>210</v>
      </c>
    </row>
    <row r="30" spans="1:4" ht="15" customHeight="1">
      <c r="A30" s="13">
        <f t="shared" si="0"/>
        <v>15</v>
      </c>
      <c r="B30" s="1" t="s">
        <v>59</v>
      </c>
      <c r="C30" s="5" t="s">
        <v>15</v>
      </c>
      <c r="D30" s="35">
        <v>1000</v>
      </c>
    </row>
    <row r="31" spans="1:4" ht="15" customHeight="1">
      <c r="A31" s="13">
        <f t="shared" si="0"/>
        <v>16</v>
      </c>
      <c r="B31" s="41" t="s">
        <v>60</v>
      </c>
      <c r="C31" s="5" t="s">
        <v>61</v>
      </c>
      <c r="D31" s="33">
        <v>390</v>
      </c>
    </row>
    <row r="32" spans="1:4" ht="15" customHeight="1">
      <c r="A32" s="13">
        <f t="shared" si="0"/>
        <v>17</v>
      </c>
      <c r="B32" s="2" t="s">
        <v>44</v>
      </c>
      <c r="C32" s="4" t="s">
        <v>31</v>
      </c>
      <c r="D32" s="32">
        <f>D33+D34</f>
        <v>33500</v>
      </c>
    </row>
    <row r="33" spans="1:4" ht="15" customHeight="1">
      <c r="A33" s="13">
        <f t="shared" si="0"/>
        <v>18</v>
      </c>
      <c r="B33" s="1" t="s">
        <v>16</v>
      </c>
      <c r="C33" s="5" t="s">
        <v>17</v>
      </c>
      <c r="D33" s="35">
        <v>24000</v>
      </c>
    </row>
    <row r="34" spans="1:4" ht="15" customHeight="1">
      <c r="A34" s="13">
        <f t="shared" si="0"/>
        <v>19</v>
      </c>
      <c r="B34" s="1" t="s">
        <v>39</v>
      </c>
      <c r="C34" s="5" t="s">
        <v>30</v>
      </c>
      <c r="D34" s="33">
        <f>2500+7000</f>
        <v>9500</v>
      </c>
    </row>
    <row r="35" spans="1:4" ht="14.25" customHeight="1">
      <c r="A35" s="13">
        <f t="shared" si="0"/>
        <v>20</v>
      </c>
      <c r="B35" s="2" t="s">
        <v>40</v>
      </c>
      <c r="C35" s="4" t="s">
        <v>34</v>
      </c>
      <c r="D35" s="34">
        <f>D36+D37</f>
        <v>25047.600000000002</v>
      </c>
    </row>
    <row r="36" spans="1:6" ht="15" customHeight="1">
      <c r="A36" s="13">
        <f t="shared" si="0"/>
        <v>21</v>
      </c>
      <c r="B36" s="47" t="s">
        <v>65</v>
      </c>
      <c r="C36" s="5" t="s">
        <v>64</v>
      </c>
      <c r="D36" s="33">
        <v>690.2</v>
      </c>
      <c r="E36" s="42"/>
      <c r="F36" s="21"/>
    </row>
    <row r="37" spans="1:4" ht="18.75" customHeight="1">
      <c r="A37" s="13">
        <f t="shared" si="0"/>
        <v>22</v>
      </c>
      <c r="B37" s="1" t="s">
        <v>18</v>
      </c>
      <c r="C37" s="5" t="s">
        <v>19</v>
      </c>
      <c r="D37" s="35">
        <v>24357.4</v>
      </c>
    </row>
    <row r="38" spans="1:4" ht="15" customHeight="1">
      <c r="A38" s="13">
        <f t="shared" si="0"/>
        <v>23</v>
      </c>
      <c r="B38" s="1" t="s">
        <v>20</v>
      </c>
      <c r="C38" s="5" t="s">
        <v>21</v>
      </c>
      <c r="D38" s="35">
        <v>0</v>
      </c>
    </row>
    <row r="39" spans="1:4" ht="15" customHeight="1">
      <c r="A39" s="13">
        <f t="shared" si="0"/>
        <v>24</v>
      </c>
      <c r="B39" s="2" t="s">
        <v>45</v>
      </c>
      <c r="C39" s="4" t="s">
        <v>46</v>
      </c>
      <c r="D39" s="34">
        <f>D40</f>
        <v>4500</v>
      </c>
    </row>
    <row r="40" spans="1:4" ht="17.25" customHeight="1">
      <c r="A40" s="13">
        <f t="shared" si="0"/>
        <v>25</v>
      </c>
      <c r="B40" s="1" t="s">
        <v>22</v>
      </c>
      <c r="C40" s="5" t="s">
        <v>23</v>
      </c>
      <c r="D40" s="35">
        <v>4500</v>
      </c>
    </row>
    <row r="41" spans="1:4" ht="15.75" customHeight="1">
      <c r="A41" s="13">
        <v>1</v>
      </c>
      <c r="B41" s="2" t="s">
        <v>58</v>
      </c>
      <c r="C41" s="4"/>
      <c r="D41" s="34">
        <f>D42</f>
        <v>7832.1</v>
      </c>
    </row>
    <row r="42" spans="1:4" ht="15.75" customHeight="1" thickBot="1">
      <c r="A42" s="13">
        <v>2</v>
      </c>
      <c r="B42" s="11" t="s">
        <v>37</v>
      </c>
      <c r="C42" s="12" t="s">
        <v>28</v>
      </c>
      <c r="D42" s="40">
        <v>7832.1</v>
      </c>
    </row>
    <row r="43" spans="1:6" ht="15" customHeight="1" thickBot="1">
      <c r="A43" s="20"/>
      <c r="B43" s="44" t="s">
        <v>24</v>
      </c>
      <c r="C43" s="45" t="s">
        <v>0</v>
      </c>
      <c r="D43" s="46">
        <f>D10+D41+D15</f>
        <v>143688.52000000002</v>
      </c>
      <c r="F43" s="21"/>
    </row>
    <row r="45" ht="12.75">
      <c r="B45" s="7"/>
    </row>
    <row r="46" ht="12.75" customHeight="1">
      <c r="D46" s="29"/>
    </row>
    <row r="47" ht="12.75">
      <c r="D47" s="30"/>
    </row>
  </sheetData>
  <sheetProtection/>
  <mergeCells count="5">
    <mergeCell ref="B7:D7"/>
    <mergeCell ref="B1:D1"/>
    <mergeCell ref="B2:D2"/>
    <mergeCell ref="B4:D4"/>
    <mergeCell ref="B5:D5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2019-04-30T07:35:30Z</cp:lastPrinted>
  <dcterms:created xsi:type="dcterms:W3CDTF">2013-01-29T06:46:52Z</dcterms:created>
  <dcterms:modified xsi:type="dcterms:W3CDTF">2019-04-30T07:35:33Z</dcterms:modified>
  <cp:category/>
  <cp:version/>
  <cp:contentType/>
  <cp:contentStatus/>
</cp:coreProperties>
</file>